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<sst xmlns="http://schemas.openxmlformats.org/spreadsheetml/2006/main" count="164" uniqueCount="23">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</sst>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B8" sqref="B8"/>
    </sheetView>
  </sheetViews>
  <sheetFormatPr defaultRowHeight="14.5" x14ac:dyDescent="0.35"/>
  <cols>
    <col min="1" max="1" width="36.6328125" customWidth="1"/>
    <col min="2" max="2" width="12.3632812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</row>
    <row r="4" spans="1:48" s="3" customFormat="1" ht="37.5" customHeight="1" x14ac:dyDescent="0.35">
      <c r="A4" s="11" t="s">
        <v>2</v>
      </c>
      <c r="B4" s="22">
        <f>SUM(C4:G4)</f>
        <v>3476</v>
      </c>
      <c r="C4" s="22">
        <f>'Lugar Center'!B3</f>
        <v>2137</v>
      </c>
      <c r="D4" s="22">
        <f>Kutaisi!B3</f>
        <v>355</v>
      </c>
      <c r="E4" s="22">
        <f>Batumi!B3</f>
        <v>455</v>
      </c>
      <c r="F4" s="22">
        <f>IDH!B3</f>
        <v>434</v>
      </c>
      <c r="G4" s="22">
        <f>NeoLab!B3</f>
        <v>95</v>
      </c>
    </row>
    <row r="5" spans="1:48" s="3" customFormat="1" x14ac:dyDescent="0.35">
      <c r="A5" s="11" t="s">
        <v>3</v>
      </c>
      <c r="B5" s="22">
        <f t="shared" ref="B5:B6" si="0">SUM(C5:G5)</f>
        <v>3472</v>
      </c>
      <c r="C5" s="22">
        <f>'Lugar Center'!B4</f>
        <v>2134</v>
      </c>
      <c r="D5" s="22">
        <f>Kutaisi!B4</f>
        <v>355</v>
      </c>
      <c r="E5" s="22">
        <f>Batumi!B4</f>
        <v>455</v>
      </c>
      <c r="F5" s="22">
        <f>IDH!B4</f>
        <v>433</v>
      </c>
      <c r="G5" s="22">
        <f>NeoLab!B4</f>
        <v>95</v>
      </c>
    </row>
    <row r="6" spans="1:48" s="3" customFormat="1" ht="23.25" customHeight="1" x14ac:dyDescent="0.35">
      <c r="A6" s="11" t="s">
        <v>0</v>
      </c>
      <c r="B6" s="22">
        <f t="shared" si="0"/>
        <v>219</v>
      </c>
      <c r="C6" s="22">
        <f>'Lugar Center'!B5</f>
        <v>84</v>
      </c>
      <c r="D6" s="22">
        <f>Kutaisi!B5</f>
        <v>18</v>
      </c>
      <c r="E6" s="22">
        <f>Batumi!B5</f>
        <v>15</v>
      </c>
      <c r="F6" s="22">
        <f>IDH!B5</f>
        <v>102</v>
      </c>
      <c r="G6" s="22">
        <f>NeoLab!B5</f>
        <v>0</v>
      </c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SUM(C8:G8)</f>
        <v>195</v>
      </c>
      <c r="C8" s="29">
        <f>'Lugar Center'!B7</f>
        <v>136</v>
      </c>
      <c r="D8" s="29">
        <f>Kutaisi!B7</f>
        <v>11</v>
      </c>
      <c r="E8" s="29">
        <f>Batumi!B7</f>
        <v>17</v>
      </c>
      <c r="F8" s="29">
        <f>IDH!B7</f>
        <v>27</v>
      </c>
      <c r="G8" s="29">
        <f>NeoLab!B7</f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A21" workbookViewId="0">
      <selection activeCell="I32" sqref="I32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2137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2134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84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136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1479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523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521</v>
      </c>
      <c r="C27" s="7">
        <v>83</v>
      </c>
      <c r="D27" s="26">
        <v>75</v>
      </c>
      <c r="E27" s="26">
        <v>84</v>
      </c>
      <c r="F27" s="26">
        <v>63</v>
      </c>
      <c r="G27" s="26">
        <v>102</v>
      </c>
      <c r="H27" s="26">
        <v>114</v>
      </c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20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58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3" workbookViewId="0">
      <selection activeCell="H19" sqref="H19:H21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355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355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11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135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136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4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4</v>
      </c>
      <c r="C23" s="26"/>
      <c r="D23" s="26"/>
      <c r="E23" s="26">
        <v>1</v>
      </c>
      <c r="F23" s="26">
        <v>2</v>
      </c>
      <c r="G23" s="26">
        <v>1</v>
      </c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0" workbookViewId="0">
      <selection activeCell="C16" sqref="C16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455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455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17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 t="shared" si="0"/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245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245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9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7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6" workbookViewId="0">
      <selection activeCell="G24" sqref="G24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434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433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102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321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20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112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112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35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7</v>
      </c>
      <c r="C23" s="26"/>
      <c r="D23" s="26">
        <v>2</v>
      </c>
      <c r="E23" s="26"/>
      <c r="F23" s="26"/>
      <c r="G23" s="26">
        <v>5</v>
      </c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0" workbookViewId="0">
      <selection activeCell="J16" sqref="J16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95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70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70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4</v>
      </c>
      <c r="C23" s="26"/>
      <c r="D23" s="26">
        <v>3</v>
      </c>
      <c r="E23" s="26">
        <v>1</v>
      </c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2020-04-07T06:46:52Z</dcterms:modified>
</cp:coreProperties>
</file>